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10" windowWidth="27795" windowHeight="13170"/>
  </bookViews>
  <sheets>
    <sheet name="Trip" sheetId="1" r:id="rId1"/>
    <sheet name="Trains" sheetId="2" r:id="rId2"/>
    <sheet name="Sheet4" sheetId="4" r:id="rId3"/>
    <sheet name="Segway tour" sheetId="3" r:id="rId4"/>
    <sheet name="Sheet1" sheetId="5" r:id="rId5"/>
  </sheets>
  <calcPr calcId="145621"/>
  <fileRecoveryPr repairLoad="1"/>
</workbook>
</file>

<file path=xl/calcChain.xml><?xml version="1.0" encoding="utf-8"?>
<calcChain xmlns="http://schemas.openxmlformats.org/spreadsheetml/2006/main">
  <c r="G48" i="1" l="1"/>
  <c r="F49" i="1"/>
  <c r="F48" i="1" s="1"/>
  <c r="H49" i="1"/>
  <c r="I9" i="1"/>
  <c r="I3" i="1" l="1"/>
  <c r="I4" i="1"/>
  <c r="I40" i="1" l="1"/>
  <c r="I28" i="1" l="1"/>
  <c r="I32" i="1"/>
  <c r="I21" i="1" l="1"/>
  <c r="I23" i="1"/>
  <c r="I24" i="1"/>
  <c r="I19" i="1"/>
  <c r="I20" i="1"/>
  <c r="I34" i="1" l="1"/>
  <c r="I36" i="1"/>
  <c r="I37" i="1" l="1"/>
  <c r="I14" i="1"/>
  <c r="I11" i="1"/>
  <c r="I38" i="1"/>
  <c r="I39" i="1" l="1"/>
  <c r="I6" i="1" l="1"/>
  <c r="I7" i="1"/>
  <c r="I8" i="1"/>
  <c r="I10" i="1"/>
  <c r="I12" i="1"/>
  <c r="I13" i="1"/>
  <c r="I15" i="1"/>
  <c r="I16" i="1"/>
  <c r="I17" i="1"/>
  <c r="I18" i="1"/>
  <c r="I22" i="1"/>
  <c r="I25" i="1"/>
  <c r="I26" i="1"/>
  <c r="I27" i="1"/>
  <c r="I30" i="1"/>
  <c r="I31" i="1"/>
  <c r="I33" i="1"/>
  <c r="I35" i="1"/>
  <c r="I41" i="1"/>
  <c r="I42" i="1"/>
  <c r="I49" i="1" l="1"/>
</calcChain>
</file>

<file path=xl/sharedStrings.xml><?xml version="1.0" encoding="utf-8"?>
<sst xmlns="http://schemas.openxmlformats.org/spreadsheetml/2006/main" count="141" uniqueCount="129">
  <si>
    <t>Cost USD</t>
  </si>
  <si>
    <t>PAID</t>
  </si>
  <si>
    <t>OWE</t>
  </si>
  <si>
    <t>INFO</t>
  </si>
  <si>
    <t>MISC</t>
  </si>
  <si>
    <t>http://www.madsegs.com/</t>
  </si>
  <si>
    <t>Time</t>
  </si>
  <si>
    <t>Madrid Segway Tour</t>
  </si>
  <si>
    <t>10:00am</t>
  </si>
  <si>
    <t>Cruise!!!  Barcelona, Spain</t>
  </si>
  <si>
    <t>Dep: 5:00pm</t>
  </si>
  <si>
    <t>Provence (Marseilles), France</t>
  </si>
  <si>
    <t>8:00am - 6:00pm</t>
  </si>
  <si>
    <t>Villefranche (Nice), France</t>
  </si>
  <si>
    <t>Livorno (Florence/Pisa), Italy</t>
  </si>
  <si>
    <t>Civitavecchia (Rome), Italy</t>
  </si>
  <si>
    <t>Naples, Capri, Italy</t>
  </si>
  <si>
    <t>Cruising</t>
  </si>
  <si>
    <t>Piraeus (Athens), Greece</t>
  </si>
  <si>
    <t>Mykonos, Greece</t>
  </si>
  <si>
    <t>Katakolon, Greece</t>
  </si>
  <si>
    <t>Venice, Italy</t>
  </si>
  <si>
    <t>7:00am - 7:00pm</t>
  </si>
  <si>
    <t>9:00am - 6:00pm</t>
  </si>
  <si>
    <t>7:00am - 6:00pm</t>
  </si>
  <si>
    <t>9:00am - 5:00pm</t>
  </si>
  <si>
    <t>6:45am</t>
  </si>
  <si>
    <t xml:space="preserve">Train Madrid - Barcelona </t>
  </si>
  <si>
    <t>BrightSide - Sidecar Tours</t>
  </si>
  <si>
    <t>http://www.ridebrightside.com/</t>
  </si>
  <si>
    <t>EURO</t>
  </si>
  <si>
    <t>http://www.insidertour.com/</t>
  </si>
  <si>
    <t>1050 - 1200</t>
  </si>
  <si>
    <t>http://www.italiarail.com/</t>
  </si>
  <si>
    <t>Venice Santa Lucia to           Verona Porta Nuova</t>
  </si>
  <si>
    <t xml:space="preserve">Porta Nuova to Airport </t>
  </si>
  <si>
    <t>every 20 mins</t>
  </si>
  <si>
    <t>http://www.aeroportoverona.it/</t>
  </si>
  <si>
    <t>1455-1630</t>
  </si>
  <si>
    <t>Time: 2h 30Mins</t>
  </si>
  <si>
    <t>Light Blue</t>
  </si>
  <si>
    <t>Blue</t>
  </si>
  <si>
    <t>End of the line</t>
  </si>
  <si>
    <t>Pink</t>
  </si>
  <si>
    <t>Aeropuerto T4 - Nuevos Ministerios</t>
  </si>
  <si>
    <t>Misc</t>
  </si>
  <si>
    <t>Stops</t>
  </si>
  <si>
    <t>Line</t>
  </si>
  <si>
    <t>Color</t>
  </si>
  <si>
    <t>Atocha Renfe to Barcelona Sants(Sants Estació)</t>
  </si>
  <si>
    <t>Barcelona Train System</t>
  </si>
  <si>
    <t>http://www.tmb.cat/en/home</t>
  </si>
  <si>
    <t>L3</t>
  </si>
  <si>
    <t>Green</t>
  </si>
  <si>
    <t>Sants Estació - Catalunya</t>
  </si>
  <si>
    <t>1.45 euro</t>
  </si>
  <si>
    <t>Taxi Hotel to Cruise Ship</t>
  </si>
  <si>
    <t>Hotel Montecarlo Barcelona</t>
  </si>
  <si>
    <t>Hotel Concorde Berlin</t>
  </si>
  <si>
    <t>Reservation #</t>
  </si>
  <si>
    <t>30 Euro a day for rest. And bar</t>
  </si>
  <si>
    <t>Insider Tour</t>
  </si>
  <si>
    <t>IHR12742744</t>
  </si>
  <si>
    <t>Best Western Hotel Atlántico</t>
  </si>
  <si>
    <t>http://www.hotelatlantico.es/</t>
  </si>
  <si>
    <t>Nuevos Ministerios - Tribunal</t>
  </si>
  <si>
    <t>Tribunal - Gran Via</t>
  </si>
  <si>
    <t>Time: 42 mins</t>
  </si>
  <si>
    <t>Gran Via - Atocha Renfe</t>
  </si>
  <si>
    <t>Time: 21 mins</t>
  </si>
  <si>
    <t>Hotel to Segway</t>
  </si>
  <si>
    <t>Airport to Hotel</t>
  </si>
  <si>
    <t>Callao - Plaza De Espana</t>
  </si>
  <si>
    <t>Yellow</t>
  </si>
  <si>
    <t>Time: 3 mins</t>
  </si>
  <si>
    <t>Hotel to Train Station</t>
  </si>
  <si>
    <t>Madrid to Barcelona</t>
  </si>
  <si>
    <t>RL-TO1000004570</t>
  </si>
  <si>
    <t>Rome in Limo</t>
  </si>
  <si>
    <t>8:00am - 5:00pm</t>
  </si>
  <si>
    <t>Pisa and Florence w/ Accademia</t>
  </si>
  <si>
    <t xml:space="preserve"> Rome Highlights w/ Tour guide</t>
  </si>
  <si>
    <t>Pompeii/Sorrento/Positano</t>
  </si>
  <si>
    <t>Confirmation</t>
  </si>
  <si>
    <t>YVQQ21</t>
  </si>
  <si>
    <t>Al Ponte Antico Hotel</t>
  </si>
  <si>
    <t>http://www.alponteantico.com/</t>
  </si>
  <si>
    <t>MAD to Hotel Taxi</t>
  </si>
  <si>
    <t>http://www.aerocity.com/</t>
  </si>
  <si>
    <t>AB- 4HF3JI</t>
  </si>
  <si>
    <t>AB- 3ZXM76</t>
  </si>
  <si>
    <t>AA- NKUWYO</t>
  </si>
  <si>
    <t xml:space="preserve"> AA- PTKVNI </t>
  </si>
  <si>
    <t>Kevin</t>
  </si>
  <si>
    <t>Kristin</t>
  </si>
  <si>
    <t>Air Berlin Verona to BER</t>
  </si>
  <si>
    <t xml:space="preserve">BER7210 BER - MIA </t>
  </si>
  <si>
    <t>13483136   // 6C68CQ</t>
  </si>
  <si>
    <t>Monte Carlo, Eze and La Turbie</t>
  </si>
  <si>
    <t>Gondola Ride</t>
  </si>
  <si>
    <t>Bus to Olympia</t>
  </si>
  <si>
    <t>10:15am-2:15pm</t>
  </si>
  <si>
    <t>Transfer Only</t>
  </si>
  <si>
    <t>3:00pm - 5:30pm</t>
  </si>
  <si>
    <t>PU-19663865-R6A5</t>
  </si>
  <si>
    <t>2012Do17</t>
  </si>
  <si>
    <t>111104-51289</t>
  </si>
  <si>
    <t>Date</t>
  </si>
  <si>
    <t>0900am - 130pm</t>
  </si>
  <si>
    <t>Total Without cruise</t>
  </si>
  <si>
    <t>Total With Cruise</t>
  </si>
  <si>
    <t>http://www.montecarlobcn.com/en/</t>
  </si>
  <si>
    <t>Taxi Sants Estacio to Hotel</t>
  </si>
  <si>
    <t>1000am</t>
  </si>
  <si>
    <t>9:25am - 2:10pm</t>
  </si>
  <si>
    <t>OR Fat Tire Bike Tour</t>
  </si>
  <si>
    <t>11am</t>
  </si>
  <si>
    <t>fattirebiketours.com/berlin/tours</t>
  </si>
  <si>
    <t xml:space="preserve">IBE6118 MIA - MAD </t>
  </si>
  <si>
    <t>IBE6118 MIA - MAD</t>
  </si>
  <si>
    <t>Arr:   10:15am</t>
  </si>
  <si>
    <t>Extra Fees for Busniess</t>
  </si>
  <si>
    <t>Dep: 7:40pm</t>
  </si>
  <si>
    <t>Taxi TXL to Hotel</t>
  </si>
  <si>
    <t>Taxi Hotel to TXL</t>
  </si>
  <si>
    <t>Exchange Rate</t>
  </si>
  <si>
    <t>Taxi Hotel to Atocha-Renfe</t>
  </si>
  <si>
    <t>1:30pm-2:00pm</t>
  </si>
  <si>
    <t>Updated 05/26/12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</si>
</sst>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0">
    <xf numFmtId="0" fontId="0" fillId="0" borderId="0" xfId="0"/>
    <xf numFmtId="16" fontId="0" fillId="0" borderId="0" xfId="0" applyNumberFormat="1"/>
    <xf numFmtId="0" fontId="1" fillId="0" borderId="0" xfId="0" applyFont="1"/>
    <xf numFmtId="0" fontId="3" fillId="0" borderId="0" xfId="1"/>
    <xf numFmtId="0" fontId="0" fillId="0" borderId="0" xfId="0" applyFont="1"/>
    <xf numFmtId="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16" fontId="0" fillId="0" borderId="1" xfId="0" applyNumberFormat="1" applyBorder="1"/>
    <xf numFmtId="0" fontId="0" fillId="0" borderId="1" xfId="0" applyBorder="1"/>
    <xf numFmtId="0" fontId="0" fillId="0" borderId="2" xfId="0" applyBorder="1"/>
    <xf numFmtId="0" fontId="4" fillId="0" borderId="0" xfId="1" applyFont="1"/>
    <xf numFmtId="16" fontId="0" fillId="0" borderId="0" xfId="0" applyNumberFormat="1" applyBorder="1"/>
    <xf numFmtId="0" fontId="0" fillId="0" borderId="0" xfId="0" applyBorder="1"/>
    <xf numFmtId="4" fontId="2" fillId="0" borderId="0" xfId="0" applyNumberFormat="1" applyFont="1" applyBorder="1"/>
    <xf numFmtId="16" fontId="0" fillId="0" borderId="3" xfId="0" applyNumberFormat="1" applyBorder="1"/>
    <xf numFmtId="0" fontId="0" fillId="0" borderId="3" xfId="0" applyBorder="1"/>
    <xf numFmtId="16" fontId="0" fillId="0" borderId="4" xfId="0" applyNumberFormat="1" applyBorder="1"/>
    <xf numFmtId="0" fontId="0" fillId="0" borderId="4" xfId="0" applyBorder="1"/>
    <xf numFmtId="0" fontId="0" fillId="0" borderId="4" xfId="0" applyBorder="1" applyAlignment="1">
      <alignment vertical="center" wrapText="1"/>
    </xf>
    <xf numFmtId="0" fontId="4" fillId="0" borderId="4" xfId="1" applyFont="1" applyBorder="1"/>
    <xf numFmtId="0" fontId="3" fillId="0" borderId="1" xfId="1" applyBorder="1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0" xfId="1" applyFont="1" applyAlignment="1">
      <alignment horizontal="center"/>
    </xf>
    <xf numFmtId="0" fontId="3" fillId="0" borderId="0" xfId="1" applyAlignment="1">
      <alignment horizontal="center"/>
    </xf>
    <xf numFmtId="0" fontId="0" fillId="0" borderId="0" xfId="0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3" fillId="0" borderId="1" xfId="1" applyBorder="1" applyAlignment="1">
      <alignment horizontal="center"/>
    </xf>
    <xf numFmtId="0" fontId="3" fillId="0" borderId="1" xfId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applyFill="1" applyBorder="1"/>
    <xf numFmtId="0" fontId="0" fillId="0" borderId="4" xfId="0" applyBorder="1" applyAlignment="1">
      <alignment horizontal="center"/>
    </xf>
    <xf numFmtId="0" fontId="0" fillId="0" borderId="1" xfId="0" applyFont="1" applyBorder="1" applyAlignment="1">
      <alignment vertical="center"/>
    </xf>
    <xf numFmtId="0" fontId="0" fillId="0" borderId="0" xfId="0" applyAlignment="1">
      <alignment horizontal="right"/>
    </xf>
    <xf numFmtId="0" fontId="3" fillId="0" borderId="0" xfId="1" applyBorder="1"/>
    <xf numFmtId="0" fontId="4" fillId="0" borderId="0" xfId="1" applyFont="1" applyBorder="1" applyAlignment="1">
      <alignment horizontal="center"/>
    </xf>
    <xf numFmtId="2" fontId="0" fillId="0" borderId="0" xfId="0" applyNumberFormat="1" applyBorder="1"/>
    <xf numFmtId="2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file:///C:\Users\Kevin\AppData\Roaming\Microsoft\Excel\Hotel%20Concorde%20Berlin%20hotel.htm" TargetMode="External"/><Relationship Id="rId13" Type="http://schemas.openxmlformats.org/officeDocument/2006/relationships/hyperlink" Target="file:///C:\Users\Kevin\AppData\Roaming\Microsoft\Excel\Al%20Ponte%20Antico.htm" TargetMode="External"/><Relationship Id="rId18" Type="http://schemas.openxmlformats.org/officeDocument/2006/relationships/hyperlink" Target="http://fattirebiketours.com/berlin/tours/berlin-city-bike-tour" TargetMode="External"/><Relationship Id="rId3" Type="http://schemas.openxmlformats.org/officeDocument/2006/relationships/hyperlink" Target="http://www.ridebrightside.com/" TargetMode="External"/><Relationship Id="rId7" Type="http://schemas.openxmlformats.org/officeDocument/2006/relationships/hyperlink" Target="file:///C:\Users\Kevin\AppData\Roaming\Microsoft\Excel\Invoice.pdf" TargetMode="External"/><Relationship Id="rId12" Type="http://schemas.openxmlformats.org/officeDocument/2006/relationships/hyperlink" Target="file:///C:\Users\Kevin\AppData\Roaming\Microsoft\Excel\Madrid%20Segways.htm" TargetMode="External"/><Relationship Id="rId17" Type="http://schemas.openxmlformats.org/officeDocument/2006/relationships/hyperlink" Target="http://www.montecarlobcn.com/en/" TargetMode="External"/><Relationship Id="rId2" Type="http://schemas.openxmlformats.org/officeDocument/2006/relationships/hyperlink" Target="http://www.italiarail.com/" TargetMode="External"/><Relationship Id="rId16" Type="http://schemas.openxmlformats.org/officeDocument/2006/relationships/hyperlink" Target="file:///C:\Users\Kevin\AppData\Roaming\Microsoft\Excel\Marseilles%20Shore%20Excursion.htm" TargetMode="External"/><Relationship Id="rId1" Type="http://schemas.openxmlformats.org/officeDocument/2006/relationships/hyperlink" Target="http://www.aeroportoverona.it/en/come-arrivare/aerobus.asp" TargetMode="External"/><Relationship Id="rId6" Type="http://schemas.openxmlformats.org/officeDocument/2006/relationships/hyperlink" Target="http://www.insidertour.com/" TargetMode="External"/><Relationship Id="rId11" Type="http://schemas.openxmlformats.org/officeDocument/2006/relationships/hyperlink" Target="file:///C:\Users\Kevin\AppData\Roaming\Microsoft\Excel\Best%20Western%20Hotel%20Atl&#225;ntico.htm" TargetMode="External"/><Relationship Id="rId5" Type="http://schemas.openxmlformats.org/officeDocument/2006/relationships/hyperlink" Target="http://www.aerocity.com/" TargetMode="External"/><Relationship Id="rId15" Type="http://schemas.openxmlformats.org/officeDocument/2006/relationships/hyperlink" Target="file:///C:\Users\Kevin\AppData\Roaming\Microsoft\Excel\do105688.pdf" TargetMode="External"/><Relationship Id="rId10" Type="http://schemas.openxmlformats.org/officeDocument/2006/relationships/hyperlink" Target="http://www.hotelatlantico.es/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www.madsegs.com/" TargetMode="External"/><Relationship Id="rId9" Type="http://schemas.openxmlformats.org/officeDocument/2006/relationships/hyperlink" Target="file:///C:\Users\Kevin\AppData\Roaming\Microsoft\Excel\Hotel%20Montecarlo.htm" TargetMode="External"/><Relationship Id="rId14" Type="http://schemas.openxmlformats.org/officeDocument/2006/relationships/hyperlink" Target="http://www.alponteantico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tmb.cat/en/hom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workbookViewId="0">
      <selection activeCell="C8" sqref="C8"/>
    </sheetView>
  </sheetViews>
  <sheetFormatPr defaultRowHeight="15" x14ac:dyDescent="0.25"/>
  <cols>
    <col min="1" max="1" width="7.7109375" customWidth="1"/>
    <col min="2" max="2" width="28.42578125" customWidth="1"/>
    <col min="3" max="3" width="17.7109375" customWidth="1"/>
    <col min="4" max="4" width="34.28515625" customWidth="1"/>
    <col min="5" max="5" width="19.42578125" style="6" customWidth="1"/>
    <col min="6" max="6" width="8.42578125" customWidth="1"/>
    <col min="7" max="7" width="6.28515625" customWidth="1"/>
    <col min="8" max="8" width="7.42578125" customWidth="1"/>
    <col min="9" max="9" width="6.7109375" customWidth="1"/>
  </cols>
  <sheetData>
    <row r="1" spans="1:9" x14ac:dyDescent="0.25">
      <c r="A1" s="2" t="s">
        <v>107</v>
      </c>
      <c r="B1" s="2" t="s">
        <v>3</v>
      </c>
      <c r="C1" s="2" t="s">
        <v>6</v>
      </c>
      <c r="D1" s="2" t="s">
        <v>4</v>
      </c>
      <c r="E1" s="22" t="s">
        <v>59</v>
      </c>
      <c r="F1" s="2" t="s">
        <v>0</v>
      </c>
      <c r="G1" s="2" t="s">
        <v>30</v>
      </c>
      <c r="H1" s="2" t="s">
        <v>1</v>
      </c>
      <c r="I1" s="2" t="s">
        <v>2</v>
      </c>
    </row>
    <row r="2" spans="1:9" x14ac:dyDescent="0.25">
      <c r="A2" s="9"/>
      <c r="B2" s="9"/>
      <c r="C2" s="9"/>
      <c r="D2" s="9"/>
      <c r="E2" s="23"/>
      <c r="F2" s="9"/>
      <c r="G2" s="9"/>
      <c r="H2" s="9"/>
      <c r="I2" s="9"/>
    </row>
    <row r="3" spans="1:9" x14ac:dyDescent="0.25">
      <c r="A3" s="12">
        <v>41057</v>
      </c>
      <c r="B3" s="13" t="s">
        <v>118</v>
      </c>
      <c r="C3" s="13" t="s">
        <v>122</v>
      </c>
      <c r="D3" s="13"/>
      <c r="E3" s="27"/>
      <c r="F3" s="38">
        <v>98.6</v>
      </c>
      <c r="G3" s="13"/>
      <c r="H3" s="38">
        <v>98.6</v>
      </c>
      <c r="I3">
        <f>SUM(F3-H3)</f>
        <v>0</v>
      </c>
    </row>
    <row r="4" spans="1:9" x14ac:dyDescent="0.25">
      <c r="A4" s="9"/>
      <c r="B4" s="9" t="s">
        <v>121</v>
      </c>
      <c r="C4" s="9"/>
      <c r="D4" s="9"/>
      <c r="E4" s="23"/>
      <c r="F4" s="9">
        <v>398.63</v>
      </c>
      <c r="G4" s="9"/>
      <c r="H4" s="9">
        <v>398.63</v>
      </c>
      <c r="I4">
        <f>SUM(F4-H4)</f>
        <v>0</v>
      </c>
    </row>
    <row r="5" spans="1:9" x14ac:dyDescent="0.25">
      <c r="A5" s="1">
        <v>41058</v>
      </c>
      <c r="B5" t="s">
        <v>119</v>
      </c>
      <c r="C5" t="s">
        <v>120</v>
      </c>
      <c r="I5" s="18"/>
    </row>
    <row r="6" spans="1:9" x14ac:dyDescent="0.25">
      <c r="A6" s="1">
        <v>41058</v>
      </c>
      <c r="B6" t="s">
        <v>87</v>
      </c>
      <c r="D6" s="3" t="s">
        <v>88</v>
      </c>
      <c r="E6" s="6" t="s">
        <v>105</v>
      </c>
      <c r="F6">
        <v>25</v>
      </c>
      <c r="H6">
        <v>0</v>
      </c>
      <c r="I6">
        <f>SUM(F6-H6)</f>
        <v>25</v>
      </c>
    </row>
    <row r="7" spans="1:9" x14ac:dyDescent="0.25">
      <c r="A7" s="8">
        <v>41058</v>
      </c>
      <c r="B7" s="34" t="s">
        <v>63</v>
      </c>
      <c r="C7" s="9"/>
      <c r="D7" s="21" t="s">
        <v>64</v>
      </c>
      <c r="E7" s="30" t="s">
        <v>62</v>
      </c>
      <c r="F7" s="9">
        <v>155</v>
      </c>
      <c r="G7" s="9"/>
      <c r="H7" s="9"/>
      <c r="I7" s="9">
        <f t="shared" ref="I7:I42" si="0">SUM(F7-H7)</f>
        <v>155</v>
      </c>
    </row>
    <row r="8" spans="1:9" x14ac:dyDescent="0.25">
      <c r="A8" s="1">
        <v>41059</v>
      </c>
      <c r="B8" t="s">
        <v>7</v>
      </c>
      <c r="C8" t="s">
        <v>8</v>
      </c>
      <c r="D8" s="3" t="s">
        <v>5</v>
      </c>
      <c r="E8" s="26" t="s">
        <v>83</v>
      </c>
      <c r="F8">
        <v>176</v>
      </c>
      <c r="G8">
        <v>100</v>
      </c>
      <c r="H8">
        <v>50</v>
      </c>
      <c r="I8">
        <f t="shared" si="0"/>
        <v>126</v>
      </c>
    </row>
    <row r="9" spans="1:9" x14ac:dyDescent="0.25">
      <c r="A9" s="1">
        <v>41059</v>
      </c>
      <c r="B9" t="s">
        <v>126</v>
      </c>
      <c r="C9" t="s">
        <v>127</v>
      </c>
      <c r="D9" s="3"/>
      <c r="E9" s="26"/>
      <c r="F9">
        <v>14</v>
      </c>
      <c r="G9">
        <v>11</v>
      </c>
      <c r="I9">
        <f t="shared" si="0"/>
        <v>14</v>
      </c>
    </row>
    <row r="10" spans="1:9" x14ac:dyDescent="0.25">
      <c r="A10" s="1">
        <v>41059</v>
      </c>
      <c r="B10" t="s">
        <v>27</v>
      </c>
      <c r="C10" t="s">
        <v>103</v>
      </c>
      <c r="E10" s="6" t="s">
        <v>104</v>
      </c>
      <c r="F10">
        <v>232</v>
      </c>
      <c r="H10">
        <v>232</v>
      </c>
      <c r="I10">
        <f t="shared" si="0"/>
        <v>0</v>
      </c>
    </row>
    <row r="11" spans="1:9" x14ac:dyDescent="0.25">
      <c r="A11" s="1">
        <v>41059</v>
      </c>
      <c r="B11" t="s">
        <v>112</v>
      </c>
      <c r="D11" s="3"/>
      <c r="E11" s="25"/>
      <c r="F11">
        <v>14</v>
      </c>
      <c r="G11">
        <v>11</v>
      </c>
      <c r="I11">
        <f t="shared" si="0"/>
        <v>14</v>
      </c>
    </row>
    <row r="12" spans="1:9" x14ac:dyDescent="0.25">
      <c r="A12" s="8">
        <v>41059</v>
      </c>
      <c r="B12" s="9" t="s">
        <v>57</v>
      </c>
      <c r="C12" s="9"/>
      <c r="D12" s="21" t="s">
        <v>111</v>
      </c>
      <c r="E12" s="29" t="s">
        <v>106</v>
      </c>
      <c r="F12" s="9">
        <v>203</v>
      </c>
      <c r="G12" s="9"/>
      <c r="H12" s="9"/>
      <c r="I12" s="9">
        <f t="shared" si="0"/>
        <v>203</v>
      </c>
    </row>
    <row r="13" spans="1:9" x14ac:dyDescent="0.25">
      <c r="A13" s="1">
        <v>41060</v>
      </c>
      <c r="B13" t="s">
        <v>28</v>
      </c>
      <c r="C13" t="s">
        <v>108</v>
      </c>
      <c r="D13" s="11" t="s">
        <v>29</v>
      </c>
      <c r="E13" s="25"/>
      <c r="F13">
        <v>355</v>
      </c>
      <c r="G13">
        <v>180</v>
      </c>
      <c r="H13">
        <v>128</v>
      </c>
      <c r="I13">
        <f t="shared" si="0"/>
        <v>227</v>
      </c>
    </row>
    <row r="14" spans="1:9" x14ac:dyDescent="0.25">
      <c r="A14" s="1">
        <v>41060</v>
      </c>
      <c r="B14" t="s">
        <v>56</v>
      </c>
      <c r="D14" s="3"/>
      <c r="E14" s="26"/>
      <c r="F14">
        <v>18</v>
      </c>
      <c r="G14">
        <v>14</v>
      </c>
      <c r="I14">
        <f t="shared" si="0"/>
        <v>18</v>
      </c>
    </row>
    <row r="15" spans="1:9" x14ac:dyDescent="0.25">
      <c r="A15" s="12">
        <v>41060</v>
      </c>
      <c r="B15" s="13" t="s">
        <v>9</v>
      </c>
      <c r="C15" s="13" t="s">
        <v>10</v>
      </c>
      <c r="D15" s="13"/>
      <c r="E15" s="26">
        <v>269446</v>
      </c>
      <c r="F15" s="14">
        <v>4317.42</v>
      </c>
      <c r="G15" s="13"/>
      <c r="H15" s="13">
        <v>4317.42</v>
      </c>
      <c r="I15" s="13">
        <f t="shared" si="0"/>
        <v>0</v>
      </c>
    </row>
    <row r="16" spans="1:9" x14ac:dyDescent="0.25">
      <c r="A16" s="8">
        <v>41061</v>
      </c>
      <c r="B16" s="9" t="s">
        <v>11</v>
      </c>
      <c r="C16" s="9" t="s">
        <v>12</v>
      </c>
      <c r="D16" s="9"/>
      <c r="E16" s="23"/>
      <c r="F16" s="9"/>
      <c r="G16" s="9"/>
      <c r="H16" s="9"/>
      <c r="I16" s="9">
        <f t="shared" si="0"/>
        <v>0</v>
      </c>
    </row>
    <row r="17" spans="1:9" x14ac:dyDescent="0.25">
      <c r="A17" s="15">
        <v>41062</v>
      </c>
      <c r="B17" s="16" t="s">
        <v>13</v>
      </c>
      <c r="C17" s="16" t="s">
        <v>12</v>
      </c>
      <c r="D17" s="9" t="s">
        <v>98</v>
      </c>
      <c r="E17" s="29">
        <v>60993</v>
      </c>
      <c r="F17" s="9">
        <v>176</v>
      </c>
      <c r="G17" s="16"/>
      <c r="H17" s="9">
        <v>176</v>
      </c>
      <c r="I17" s="16">
        <f t="shared" si="0"/>
        <v>0</v>
      </c>
    </row>
    <row r="18" spans="1:9" x14ac:dyDescent="0.25">
      <c r="A18" s="17">
        <v>41063</v>
      </c>
      <c r="B18" s="18" t="s">
        <v>14</v>
      </c>
      <c r="C18" s="18" t="s">
        <v>22</v>
      </c>
      <c r="D18" s="18"/>
      <c r="E18" s="33"/>
      <c r="F18" s="18"/>
      <c r="G18" s="18"/>
      <c r="H18" s="18"/>
      <c r="I18" s="18">
        <f t="shared" si="0"/>
        <v>0</v>
      </c>
    </row>
    <row r="19" spans="1:9" x14ac:dyDescent="0.25">
      <c r="A19" s="12">
        <v>41063</v>
      </c>
      <c r="B19" s="9" t="s">
        <v>78</v>
      </c>
      <c r="C19" s="9" t="s">
        <v>79</v>
      </c>
      <c r="D19" t="s">
        <v>80</v>
      </c>
      <c r="E19" s="6" t="s">
        <v>77</v>
      </c>
      <c r="F19" s="9">
        <v>218</v>
      </c>
      <c r="G19" s="9">
        <v>550</v>
      </c>
      <c r="H19" s="9">
        <v>218</v>
      </c>
      <c r="I19" s="13">
        <f t="shared" si="0"/>
        <v>0</v>
      </c>
    </row>
    <row r="20" spans="1:9" x14ac:dyDescent="0.25">
      <c r="A20" s="17">
        <v>41064</v>
      </c>
      <c r="B20" s="18" t="s">
        <v>15</v>
      </c>
      <c r="C20" s="18" t="s">
        <v>22</v>
      </c>
      <c r="D20" s="18"/>
      <c r="E20" s="33"/>
      <c r="F20" s="18"/>
      <c r="G20" s="18"/>
      <c r="H20" s="18"/>
      <c r="I20" s="18">
        <f>SUM(F20-H20)</f>
        <v>0</v>
      </c>
    </row>
    <row r="21" spans="1:9" x14ac:dyDescent="0.25">
      <c r="A21" s="12">
        <v>41064</v>
      </c>
      <c r="B21" s="9" t="s">
        <v>78</v>
      </c>
      <c r="C21" s="9" t="s">
        <v>79</v>
      </c>
      <c r="D21" t="s">
        <v>81</v>
      </c>
      <c r="E21" s="6" t="s">
        <v>77</v>
      </c>
      <c r="F21" s="9">
        <v>252</v>
      </c>
      <c r="G21" s="9">
        <v>700</v>
      </c>
      <c r="H21" s="9">
        <v>252</v>
      </c>
      <c r="I21" s="13">
        <f>SUM(F21-H21)</f>
        <v>0</v>
      </c>
    </row>
    <row r="22" spans="1:9" x14ac:dyDescent="0.25">
      <c r="A22" s="17">
        <v>41065</v>
      </c>
      <c r="B22" s="18" t="s">
        <v>16</v>
      </c>
      <c r="C22" s="18" t="s">
        <v>22</v>
      </c>
      <c r="D22" s="18"/>
      <c r="E22" s="33"/>
      <c r="F22" s="18"/>
      <c r="G22" s="18"/>
      <c r="H22" s="18"/>
      <c r="I22" s="18">
        <f t="shared" si="0"/>
        <v>0</v>
      </c>
    </row>
    <row r="23" spans="1:9" x14ac:dyDescent="0.25">
      <c r="A23" s="12">
        <v>41065</v>
      </c>
      <c r="B23" s="9" t="s">
        <v>78</v>
      </c>
      <c r="C23" s="9" t="s">
        <v>79</v>
      </c>
      <c r="D23" t="s">
        <v>82</v>
      </c>
      <c r="E23" s="6" t="s">
        <v>77</v>
      </c>
      <c r="F23" s="9">
        <v>240</v>
      </c>
      <c r="G23" s="9">
        <v>650</v>
      </c>
      <c r="H23" s="9">
        <v>240</v>
      </c>
      <c r="I23" s="9">
        <f t="shared" si="0"/>
        <v>0</v>
      </c>
    </row>
    <row r="24" spans="1:9" x14ac:dyDescent="0.25">
      <c r="A24" s="15">
        <v>41066</v>
      </c>
      <c r="B24" s="16" t="s">
        <v>17</v>
      </c>
      <c r="C24" s="16"/>
      <c r="D24" s="16"/>
      <c r="E24" s="24"/>
      <c r="F24" s="16"/>
      <c r="G24" s="16"/>
      <c r="H24" s="16"/>
      <c r="I24" s="16">
        <f t="shared" si="0"/>
        <v>0</v>
      </c>
    </row>
    <row r="25" spans="1:9" x14ac:dyDescent="0.25">
      <c r="A25" s="15">
        <v>41067</v>
      </c>
      <c r="B25" s="16" t="s">
        <v>18</v>
      </c>
      <c r="C25" s="16" t="s">
        <v>23</v>
      </c>
      <c r="D25" s="16"/>
      <c r="E25" s="24"/>
      <c r="F25" s="16"/>
      <c r="G25" s="16"/>
      <c r="H25" s="16"/>
      <c r="I25" s="16">
        <f t="shared" si="0"/>
        <v>0</v>
      </c>
    </row>
    <row r="26" spans="1:9" x14ac:dyDescent="0.25">
      <c r="A26" s="15">
        <v>41068</v>
      </c>
      <c r="B26" s="16" t="s">
        <v>19</v>
      </c>
      <c r="C26" s="16" t="s">
        <v>24</v>
      </c>
      <c r="D26" s="16"/>
      <c r="E26" s="24"/>
      <c r="F26" s="16"/>
      <c r="G26" s="16"/>
      <c r="H26" s="16"/>
      <c r="I26" s="16">
        <f t="shared" si="0"/>
        <v>0</v>
      </c>
    </row>
    <row r="27" spans="1:9" x14ac:dyDescent="0.25">
      <c r="A27" s="17">
        <v>41069</v>
      </c>
      <c r="B27" s="18" t="s">
        <v>20</v>
      </c>
      <c r="C27" s="18" t="s">
        <v>25</v>
      </c>
      <c r="D27" s="18"/>
      <c r="E27" s="33"/>
      <c r="F27" s="18"/>
      <c r="G27" s="18"/>
      <c r="H27" s="18"/>
      <c r="I27" s="18">
        <f t="shared" si="0"/>
        <v>0</v>
      </c>
    </row>
    <row r="28" spans="1:9" x14ac:dyDescent="0.25">
      <c r="A28" s="12">
        <v>41069</v>
      </c>
      <c r="B28" s="9" t="s">
        <v>100</v>
      </c>
      <c r="C28" s="9" t="s">
        <v>101</v>
      </c>
      <c r="D28" s="9" t="s">
        <v>102</v>
      </c>
      <c r="E28" s="23"/>
      <c r="F28" s="9">
        <v>38</v>
      </c>
      <c r="G28" s="9"/>
      <c r="H28" s="9">
        <v>38</v>
      </c>
      <c r="I28" s="13">
        <f t="shared" si="0"/>
        <v>0</v>
      </c>
    </row>
    <row r="29" spans="1:9" x14ac:dyDescent="0.25">
      <c r="A29" s="15">
        <v>41070</v>
      </c>
      <c r="B29" s="16" t="s">
        <v>17</v>
      </c>
      <c r="C29" s="16"/>
      <c r="D29" s="16"/>
      <c r="E29" s="24"/>
      <c r="F29" s="16"/>
      <c r="G29" s="16"/>
      <c r="H29" s="16"/>
      <c r="I29" s="16"/>
    </row>
    <row r="30" spans="1:9" x14ac:dyDescent="0.25">
      <c r="A30" s="12">
        <v>41071</v>
      </c>
      <c r="B30" s="13" t="s">
        <v>21</v>
      </c>
      <c r="C30" s="13" t="s">
        <v>26</v>
      </c>
      <c r="D30" s="13"/>
      <c r="E30" s="27"/>
      <c r="F30" s="13"/>
      <c r="G30" s="13"/>
      <c r="H30" s="13"/>
      <c r="I30" s="13">
        <f t="shared" si="0"/>
        <v>0</v>
      </c>
    </row>
    <row r="31" spans="1:9" x14ac:dyDescent="0.25">
      <c r="A31" s="1">
        <v>41071</v>
      </c>
      <c r="B31" s="32" t="s">
        <v>85</v>
      </c>
      <c r="D31" s="3" t="s">
        <v>86</v>
      </c>
      <c r="E31" s="26" t="s">
        <v>84</v>
      </c>
      <c r="F31">
        <v>397</v>
      </c>
      <c r="I31">
        <f t="shared" si="0"/>
        <v>397</v>
      </c>
    </row>
    <row r="32" spans="1:9" x14ac:dyDescent="0.25">
      <c r="A32" s="1">
        <v>41071</v>
      </c>
      <c r="B32" s="32" t="s">
        <v>99</v>
      </c>
      <c r="D32" s="3"/>
      <c r="E32" s="26"/>
      <c r="F32">
        <v>113</v>
      </c>
      <c r="G32">
        <v>90</v>
      </c>
      <c r="I32">
        <f t="shared" si="0"/>
        <v>113</v>
      </c>
    </row>
    <row r="33" spans="1:9" ht="30.75" customHeight="1" x14ac:dyDescent="0.25">
      <c r="A33" s="17">
        <v>41072</v>
      </c>
      <c r="B33" s="19" t="s">
        <v>34</v>
      </c>
      <c r="C33" s="18" t="s">
        <v>32</v>
      </c>
      <c r="D33" s="20" t="s">
        <v>33</v>
      </c>
      <c r="E33" s="28"/>
      <c r="F33" s="18">
        <v>88</v>
      </c>
      <c r="G33" s="18"/>
      <c r="H33" s="18">
        <v>88</v>
      </c>
      <c r="I33" s="18">
        <f t="shared" si="0"/>
        <v>0</v>
      </c>
    </row>
    <row r="34" spans="1:9" ht="15" customHeight="1" x14ac:dyDescent="0.25">
      <c r="A34" s="1">
        <v>41072</v>
      </c>
      <c r="B34" t="s">
        <v>35</v>
      </c>
      <c r="C34" t="s">
        <v>36</v>
      </c>
      <c r="D34" s="11" t="s">
        <v>37</v>
      </c>
      <c r="E34" s="25"/>
      <c r="F34">
        <v>15</v>
      </c>
      <c r="G34">
        <v>12</v>
      </c>
      <c r="I34" s="13">
        <f t="shared" si="0"/>
        <v>15</v>
      </c>
    </row>
    <row r="35" spans="1:9" x14ac:dyDescent="0.25">
      <c r="A35" s="1">
        <v>41072</v>
      </c>
      <c r="B35" t="s">
        <v>95</v>
      </c>
      <c r="C35" t="s">
        <v>38</v>
      </c>
      <c r="E35" s="26" t="s">
        <v>97</v>
      </c>
      <c r="F35">
        <v>150</v>
      </c>
      <c r="H35">
        <v>150</v>
      </c>
      <c r="I35">
        <f t="shared" si="0"/>
        <v>0</v>
      </c>
    </row>
    <row r="36" spans="1:9" x14ac:dyDescent="0.25">
      <c r="A36" s="1">
        <v>41072</v>
      </c>
      <c r="B36" t="s">
        <v>123</v>
      </c>
      <c r="F36">
        <v>21</v>
      </c>
      <c r="G36">
        <v>17</v>
      </c>
      <c r="I36">
        <f t="shared" si="0"/>
        <v>21</v>
      </c>
    </row>
    <row r="37" spans="1:9" x14ac:dyDescent="0.25">
      <c r="A37" s="8">
        <v>41072</v>
      </c>
      <c r="B37" s="9" t="s">
        <v>58</v>
      </c>
      <c r="C37" s="9"/>
      <c r="D37" s="9" t="s">
        <v>60</v>
      </c>
      <c r="E37" s="29">
        <v>9498143</v>
      </c>
      <c r="F37" s="9">
        <v>343</v>
      </c>
      <c r="G37" s="9"/>
      <c r="H37" s="9"/>
      <c r="I37" s="9">
        <f t="shared" si="0"/>
        <v>343</v>
      </c>
    </row>
    <row r="38" spans="1:9" ht="15" customHeight="1" x14ac:dyDescent="0.25">
      <c r="A38" s="1">
        <v>41073</v>
      </c>
      <c r="B38" t="s">
        <v>58</v>
      </c>
      <c r="D38" s="3"/>
      <c r="E38" s="26"/>
      <c r="I38">
        <f t="shared" si="0"/>
        <v>0</v>
      </c>
    </row>
    <row r="39" spans="1:9" x14ac:dyDescent="0.25">
      <c r="A39" s="12">
        <v>41073</v>
      </c>
      <c r="B39" s="13" t="s">
        <v>61</v>
      </c>
      <c r="C39" s="13" t="s">
        <v>113</v>
      </c>
      <c r="D39" s="36" t="s">
        <v>31</v>
      </c>
      <c r="E39" s="37"/>
      <c r="F39" s="13">
        <v>31</v>
      </c>
      <c r="G39" s="13">
        <v>24</v>
      </c>
      <c r="H39" s="13"/>
      <c r="I39" s="13">
        <f>SUM(F39-H39)</f>
        <v>31</v>
      </c>
    </row>
    <row r="40" spans="1:9" x14ac:dyDescent="0.25">
      <c r="A40" s="12">
        <v>41073</v>
      </c>
      <c r="B40" s="32" t="s">
        <v>115</v>
      </c>
      <c r="C40" s="13" t="s">
        <v>116</v>
      </c>
      <c r="D40" s="36" t="s">
        <v>117</v>
      </c>
      <c r="E40" s="37"/>
      <c r="F40" s="32">
        <v>60</v>
      </c>
      <c r="G40" s="13">
        <v>48</v>
      </c>
      <c r="H40" s="13"/>
      <c r="I40" s="32">
        <f>SUM(F40-H40)</f>
        <v>60</v>
      </c>
    </row>
    <row r="41" spans="1:9" s="13" customFormat="1" x14ac:dyDescent="0.25">
      <c r="A41" s="17">
        <v>41074</v>
      </c>
      <c r="B41" s="18" t="s">
        <v>124</v>
      </c>
      <c r="C41" s="18"/>
      <c r="D41" s="18"/>
      <c r="E41" s="33"/>
      <c r="F41" s="18">
        <v>22</v>
      </c>
      <c r="G41" s="18">
        <v>17</v>
      </c>
      <c r="H41" s="18"/>
      <c r="I41" s="18">
        <f t="shared" si="0"/>
        <v>22</v>
      </c>
    </row>
    <row r="42" spans="1:9" x14ac:dyDescent="0.25">
      <c r="A42" s="1">
        <v>41074</v>
      </c>
      <c r="B42" s="4" t="s">
        <v>96</v>
      </c>
      <c r="C42" t="s">
        <v>114</v>
      </c>
      <c r="D42" s="35" t="s">
        <v>93</v>
      </c>
      <c r="E42" s="6" t="s">
        <v>91</v>
      </c>
      <c r="F42">
        <v>260</v>
      </c>
      <c r="H42">
        <v>260</v>
      </c>
      <c r="I42">
        <f t="shared" si="0"/>
        <v>0</v>
      </c>
    </row>
    <row r="43" spans="1:9" x14ac:dyDescent="0.25">
      <c r="A43" s="1"/>
      <c r="B43" s="4"/>
      <c r="E43" s="6" t="s">
        <v>89</v>
      </c>
    </row>
    <row r="44" spans="1:9" x14ac:dyDescent="0.25">
      <c r="A44" s="1"/>
      <c r="B44" s="4"/>
      <c r="D44" s="35" t="s">
        <v>94</v>
      </c>
      <c r="E44" s="6" t="s">
        <v>92</v>
      </c>
    </row>
    <row r="45" spans="1:9" x14ac:dyDescent="0.25">
      <c r="E45" s="6" t="s">
        <v>90</v>
      </c>
    </row>
    <row r="47" spans="1:9" x14ac:dyDescent="0.25">
      <c r="A47" s="18"/>
      <c r="B47" s="18"/>
      <c r="C47" s="18"/>
      <c r="D47" s="18"/>
      <c r="E47" s="33" t="s">
        <v>125</v>
      </c>
      <c r="F47" s="18">
        <v>1.2594000000000001</v>
      </c>
      <c r="G47" s="18"/>
      <c r="H47" s="18"/>
      <c r="I47" s="18"/>
    </row>
    <row r="48" spans="1:9" x14ac:dyDescent="0.25">
      <c r="B48" t="s">
        <v>128</v>
      </c>
      <c r="E48" s="6" t="s">
        <v>109</v>
      </c>
      <c r="F48" s="5">
        <f>SUM(F49-F15)</f>
        <v>4113.2299999999996</v>
      </c>
      <c r="G48">
        <f>SUM(G3:G47)</f>
        <v>2424</v>
      </c>
    </row>
    <row r="49" spans="5:9" x14ac:dyDescent="0.25">
      <c r="E49" s="6" t="s">
        <v>110</v>
      </c>
      <c r="F49" s="39">
        <f>SUM(F3:F42)</f>
        <v>8430.65</v>
      </c>
      <c r="H49" s="39">
        <f>SUM(H3:H48)</f>
        <v>6646.65</v>
      </c>
      <c r="I49">
        <f>SUM(I3:I48)</f>
        <v>1784</v>
      </c>
    </row>
  </sheetData>
  <hyperlinks>
    <hyperlink ref="D34" r:id="rId1"/>
    <hyperlink ref="D33" r:id="rId2"/>
    <hyperlink ref="D13" r:id="rId3"/>
    <hyperlink ref="D8" r:id="rId4"/>
    <hyperlink ref="D6" r:id="rId5"/>
    <hyperlink ref="D39" r:id="rId6"/>
    <hyperlink ref="E15" r:id="rId7" display="Invoice.pdf"/>
    <hyperlink ref="E37" r:id="rId8" display="Hotel Concorde Berlin hotel.htm"/>
    <hyperlink ref="E12" r:id="rId9" display="Res #: 111104-51289"/>
    <hyperlink ref="D7" r:id="rId10"/>
    <hyperlink ref="E7" r:id="rId11"/>
    <hyperlink ref="E8" r:id="rId12"/>
    <hyperlink ref="E31" r:id="rId13"/>
    <hyperlink ref="D31" r:id="rId14"/>
    <hyperlink ref="E35" r:id="rId15"/>
    <hyperlink ref="E17" r:id="rId16" display="Marseilles Shore Excursion.htm"/>
    <hyperlink ref="D12" r:id="rId17"/>
    <hyperlink ref="D40" r:id="rId18"/>
  </hyperlinks>
  <printOptions gridLines="1"/>
  <pageMargins left="0.5" right="0" top="1.5" bottom="0.25" header="0.05" footer="0.05"/>
  <pageSetup scale="72" orientation="portrait" horizontalDpi="4294967293" verticalDpi="0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A16" sqref="A16"/>
    </sheetView>
  </sheetViews>
  <sheetFormatPr defaultRowHeight="15" x14ac:dyDescent="0.25"/>
  <cols>
    <col min="1" max="1" width="34.42578125" customWidth="1"/>
    <col min="2" max="2" width="10.85546875" customWidth="1"/>
    <col min="5" max="5" width="14.42578125" customWidth="1"/>
    <col min="6" max="6" width="17.28515625" customWidth="1"/>
    <col min="7" max="7" width="30.140625" customWidth="1"/>
  </cols>
  <sheetData>
    <row r="1" spans="1:7" x14ac:dyDescent="0.25">
      <c r="B1" s="6" t="s">
        <v>48</v>
      </c>
      <c r="C1" s="6" t="s">
        <v>47</v>
      </c>
      <c r="D1" s="6" t="s">
        <v>46</v>
      </c>
      <c r="E1" t="s">
        <v>45</v>
      </c>
    </row>
    <row r="2" spans="1:7" x14ac:dyDescent="0.25">
      <c r="A2" t="s">
        <v>71</v>
      </c>
      <c r="B2" s="6"/>
      <c r="C2" s="6"/>
      <c r="D2" s="6"/>
    </row>
    <row r="3" spans="1:7" x14ac:dyDescent="0.25">
      <c r="A3" t="s">
        <v>44</v>
      </c>
      <c r="B3" s="6" t="s">
        <v>43</v>
      </c>
      <c r="C3" s="6">
        <v>8</v>
      </c>
      <c r="D3" s="6">
        <v>7</v>
      </c>
      <c r="E3" t="s">
        <v>42</v>
      </c>
    </row>
    <row r="4" spans="1:7" x14ac:dyDescent="0.25">
      <c r="A4" t="s">
        <v>65</v>
      </c>
      <c r="B4" s="6" t="s">
        <v>41</v>
      </c>
      <c r="C4" s="6">
        <v>10</v>
      </c>
      <c r="D4" s="6">
        <v>3</v>
      </c>
    </row>
    <row r="5" spans="1:7" x14ac:dyDescent="0.25">
      <c r="A5" t="s">
        <v>66</v>
      </c>
      <c r="B5" s="6" t="s">
        <v>40</v>
      </c>
      <c r="C5" s="6">
        <v>1</v>
      </c>
      <c r="D5" s="6">
        <v>1</v>
      </c>
    </row>
    <row r="6" spans="1:7" ht="15.75" thickBot="1" x14ac:dyDescent="0.3">
      <c r="A6" s="10"/>
      <c r="B6" s="31"/>
      <c r="C6" s="31"/>
      <c r="D6" s="31"/>
      <c r="E6" s="10"/>
      <c r="F6" s="10" t="s">
        <v>67</v>
      </c>
      <c r="G6" s="10"/>
    </row>
    <row r="7" spans="1:7" x14ac:dyDescent="0.25">
      <c r="A7" t="s">
        <v>70</v>
      </c>
      <c r="B7" s="6"/>
      <c r="C7" s="6"/>
      <c r="D7" s="6"/>
    </row>
    <row r="8" spans="1:7" x14ac:dyDescent="0.25">
      <c r="A8" t="s">
        <v>72</v>
      </c>
      <c r="B8" s="6" t="s">
        <v>73</v>
      </c>
      <c r="C8" s="6">
        <v>3</v>
      </c>
      <c r="D8" s="6">
        <v>1</v>
      </c>
    </row>
    <row r="9" spans="1:7" ht="15.75" thickBot="1" x14ac:dyDescent="0.3">
      <c r="A9" s="10"/>
      <c r="B9" s="31"/>
      <c r="C9" s="31"/>
      <c r="D9" s="31"/>
      <c r="E9" s="10"/>
      <c r="F9" s="10" t="s">
        <v>74</v>
      </c>
      <c r="G9" s="10"/>
    </row>
    <row r="10" spans="1:7" x14ac:dyDescent="0.25">
      <c r="A10" t="s">
        <v>75</v>
      </c>
      <c r="B10" s="6"/>
      <c r="C10" s="6"/>
      <c r="D10" s="6"/>
    </row>
    <row r="11" spans="1:7" x14ac:dyDescent="0.25">
      <c r="A11" t="s">
        <v>68</v>
      </c>
      <c r="B11" s="6" t="s">
        <v>40</v>
      </c>
      <c r="C11" s="6">
        <v>1</v>
      </c>
      <c r="D11" s="6">
        <v>5</v>
      </c>
    </row>
    <row r="12" spans="1:7" ht="15.75" thickBot="1" x14ac:dyDescent="0.3">
      <c r="A12" s="10"/>
      <c r="B12" s="31"/>
      <c r="C12" s="31"/>
      <c r="D12" s="31"/>
      <c r="E12" s="10"/>
      <c r="F12" s="10" t="s">
        <v>69</v>
      </c>
      <c r="G12" s="10"/>
    </row>
    <row r="13" spans="1:7" x14ac:dyDescent="0.25">
      <c r="A13" s="32" t="s">
        <v>76</v>
      </c>
      <c r="B13" s="6"/>
      <c r="C13" s="6"/>
      <c r="D13" s="6"/>
    </row>
    <row r="14" spans="1:7" ht="30" x14ac:dyDescent="0.25">
      <c r="A14" s="7" t="s">
        <v>49</v>
      </c>
      <c r="B14" s="6"/>
      <c r="C14" s="6"/>
      <c r="D14" s="6"/>
    </row>
    <row r="15" spans="1:7" ht="15.75" thickBot="1" x14ac:dyDescent="0.3">
      <c r="A15" s="10"/>
      <c r="B15" s="31"/>
      <c r="C15" s="31"/>
      <c r="D15" s="31"/>
      <c r="E15" s="10"/>
      <c r="F15" s="10" t="s">
        <v>39</v>
      </c>
      <c r="G15" s="10"/>
    </row>
    <row r="16" spans="1:7" x14ac:dyDescent="0.25">
      <c r="A16" t="s">
        <v>50</v>
      </c>
      <c r="G16" s="3" t="s">
        <v>51</v>
      </c>
    </row>
    <row r="18" spans="1:7" x14ac:dyDescent="0.25">
      <c r="A18" t="s">
        <v>54</v>
      </c>
      <c r="B18" t="s">
        <v>53</v>
      </c>
      <c r="C18" t="s">
        <v>52</v>
      </c>
      <c r="D18">
        <v>7</v>
      </c>
      <c r="G18" t="s">
        <v>55</v>
      </c>
    </row>
  </sheetData>
  <hyperlinks>
    <hyperlink ref="G16" r:id="rId1"/>
  </hyperlinks>
  <pageMargins left="0.7" right="0.7" top="0.75" bottom="0.75" header="0.3" footer="0.3"/>
  <pageSetup orientation="portrait" horizontalDpi="4294967293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1" width="26" customWidth="1"/>
  </cols>
  <sheetData>
    <row r="1" spans="1:1" x14ac:dyDescent="0.25">
      <c r="A1" s="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Trip</vt:lpstr>
      <vt:lpstr>Trains</vt:lpstr>
      <vt:lpstr>Sheet4</vt:lpstr>
      <vt:lpstr>Segway tour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</dc:creator>
  <cp:lastModifiedBy>Kevin</cp:lastModifiedBy>
  <cp:lastPrinted>2012-05-20T11:58:19Z</cp:lastPrinted>
  <dcterms:created xsi:type="dcterms:W3CDTF">2011-09-29T16:47:05Z</dcterms:created>
  <dcterms:modified xsi:type="dcterms:W3CDTF">2012-05-27T20:09:59Z</dcterms:modified>
</cp:coreProperties>
</file>